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blero" sheetId="1" r:id="rId1"/>
  </sheets>
  <definedNames>
    <definedName name="_xlnm.Print_Area" localSheetId="0">Tablero!$A$1:$P$32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13" i="1"/>
  <c r="O13" i="1"/>
</calcChain>
</file>

<file path=xl/sharedStrings.xml><?xml version="1.0" encoding="utf-8"?>
<sst xmlns="http://schemas.openxmlformats.org/spreadsheetml/2006/main" count="73" uniqueCount="62">
  <si>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</si>
  <si>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</si>
  <si>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</si>
  <si>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</si>
  <si>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</si>
  <si>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</si>
  <si>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</si>
  <si>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</si>
  <si>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</si>
  <si>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</si>
  <si>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</si>
  <si>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</si>
  <si>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</si>
  <si>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</si>
  <si>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</si>
  <si>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</si>
  <si>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</si>
  <si>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</si>
  <si>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</si>
  <si>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</si>
  <si>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</si>
  <si>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A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</si>
  <si>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</si>
  <si>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</si>
  <si>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</si>
  <si>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</si>
  <si>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</si>
  <si>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</si>
  <si>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</si>
  <si>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</si>
  <si>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</si>
  <si>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temporal 021
Personal temporal 022
Jornales 031</t>
  </si>
  <si>
    <t>Personal permanente 011</t>
  </si>
  <si>
    <t>Dirección General del Sistema Penitenciario</t>
  </si>
  <si>
    <t>PRINCIPALES AVANCES O LOGROS
DEL 1 AL 28 DE 2023</t>
  </si>
  <si>
    <t>Instalación de tinacos en COF,  Santa Teresa, hospital Federico Mora,  Cobán, Cantel Quetzaltenango. (Instalados)</t>
  </si>
  <si>
    <t>Remozamiento de área de resguardo en  zona 17, mariscal zavala), cof, preventivo  zona 18,  cantel,  Santa Teresa, Pavón, Fraijanes, Canadá Escuintla,  Pavoncito. (En proceso)</t>
  </si>
  <si>
    <t>Remozamiento de módulo en granja modelo de rehabilitación Canadá, escuintla. (En proceso)</t>
  </si>
  <si>
    <t>Video conferencia, Canadá Escuintla, Quetzaltenango (En proceso)</t>
  </si>
  <si>
    <t>Director General del Sistema Penitenciario</t>
  </si>
  <si>
    <t>Joaquín Rodrigo Flores Guzmán</t>
  </si>
  <si>
    <t>Subdirector General del  Sistema Penitenciario</t>
  </si>
  <si>
    <t xml:space="preserve">Adolfo Quiñonez Furlan </t>
  </si>
  <si>
    <t xml:space="preserve"> 4134 personas</t>
  </si>
  <si>
    <t>000 personas
21 personas
24 personas</t>
  </si>
  <si>
    <t>62 personas</t>
  </si>
  <si>
    <t>147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</si>
  <si>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</si>
  <si>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</si>
  <si>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</si>
  <si>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</si>
  <si>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</si>
  <si>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</si>
  <si>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Servicios de Custodia y Rehabilitación de Privados de Libertad</t>
  </si>
  <si>
    <t xml:space="preserve">Taller de Buena Gestión Penitenciaria Modulo l
</t>
  </si>
  <si>
    <t>Taller ¿Qué es el Nuevo Modelo de Gestión Penitenciaria?</t>
  </si>
  <si>
    <r>
      <t xml:space="preserve">1. </t>
    </r>
    <r>
      <rPr>
        <b/>
        <sz val="10"/>
        <color theme="1"/>
        <rFont val="Arial"/>
        <family val="2"/>
      </rPr>
      <t>Seguimiento de Convenios firmados</t>
    </r>
    <r>
      <rPr>
        <sz val="10"/>
        <color theme="1"/>
        <rFont val="Arial"/>
        <family val="2"/>
      </rPr>
      <t>: SOSEP, Apertura CADIS en las instalaciones de los Centros de Detención Santa Teresa zona 18 y COF,Grupo Ceiba, CONALFA, Municipalidad de Malacatán.</t>
    </r>
  </si>
  <si>
    <r>
      <t xml:space="preserve">2. </t>
    </r>
    <r>
      <rPr>
        <b/>
        <sz val="10"/>
        <color theme="1"/>
        <rFont val="Arial"/>
        <family val="2"/>
      </rPr>
      <t>Simplificación de trámites</t>
    </r>
    <r>
      <rPr>
        <sz val="10"/>
        <color theme="1"/>
        <rFont val="Arial"/>
        <family val="2"/>
      </rPr>
      <t>: 1 realizado, 6 en fase de implementación. Entregado informe de capacitaciones al Comité de simplificación. Pendiente video tutorial, lanzamiento a usuarios y difusión en redes.</t>
    </r>
  </si>
  <si>
    <r>
      <t xml:space="preserve">3. </t>
    </r>
    <r>
      <rPr>
        <b/>
        <sz val="10"/>
        <color theme="1"/>
        <rFont val="Arial"/>
        <family val="2"/>
      </rPr>
      <t>Plan Operativo Anual 2023</t>
    </r>
    <r>
      <rPr>
        <sz val="10"/>
        <color theme="1"/>
        <rFont val="Arial"/>
        <family val="2"/>
      </rPr>
      <t>: Ajuste de metas y presupuestario del Plan Operativo Anual 2023, y posterior integración del proyecto para enviarlo a DIPLAN del MINGOB</t>
    </r>
  </si>
  <si>
    <r>
      <t xml:space="preserve">4. </t>
    </r>
    <r>
      <rPr>
        <b/>
        <sz val="10"/>
        <color theme="1"/>
        <rFont val="Arial"/>
        <family val="2"/>
      </rPr>
      <t>Trabajos de Infraestructura</t>
    </r>
    <r>
      <rPr>
        <sz val="10"/>
        <color theme="1"/>
        <rFont val="Arial"/>
        <family val="2"/>
      </rPr>
      <t>: Implementación de clínicas médicas (odontología, ginecología y pediatría) en los centros de detención: Pavón y preventivo zona 18.(Preventivo  terminado, Pavon el proceso)</t>
    </r>
  </si>
  <si>
    <r>
      <t xml:space="preserve">5. </t>
    </r>
    <r>
      <rPr>
        <b/>
        <sz val="10"/>
        <color theme="1"/>
        <rFont val="Arial"/>
        <family val="2"/>
      </rPr>
      <t>Escuela de Estudios Penitenciarios</t>
    </r>
    <r>
      <rPr>
        <sz val="10"/>
        <color theme="1"/>
        <rFont val="Arial"/>
        <family val="2"/>
      </rPr>
      <t xml:space="preserve">: Taller de Riesgo-Necesidad-Responsividad (RNR)”, impartido y coordinado por la Subdirección de Rehabilitación Social </t>
    </r>
  </si>
  <si>
    <t>ACTUALIZADO DEL  01 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</si>
</sst>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%"/>
    <numFmt numFmtId="165" formatCode="0.0"/>
    <numFmt numFmtId="166" formatCode="&quot;Q&quot;#,##0.00"/>
    <numFmt numFmtId="167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4" borderId="0" xfId="0" applyFont="1" applyFill="1"/>
    <xf numFmtId="8" fontId="2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6" fontId="2" fillId="3" borderId="1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7" fontId="2" fillId="4" borderId="23" xfId="1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7" fontId="2" fillId="3" borderId="8" xfId="3" applyNumberFormat="1" applyFont="1" applyFill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7" fontId="2" fillId="0" borderId="23" xfId="1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6" fontId="2" fillId="3" borderId="16" xfId="0" applyNumberFormat="1" applyFont="1" applyFill="1" applyBorder="1" applyAlignment="1">
      <alignment horizontal="center" vertical="center"/>
    </xf>
    <xf numFmtId="166" fontId="2" fillId="3" borderId="22" xfId="0" applyNumberFormat="1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8" fontId="2" fillId="3" borderId="6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13</xdr:row>
      <xdr:rowOff>150922</xdr:rowOff>
    </xdr:from>
    <xdr:to>
      <xdr:col>11</xdr:col>
      <xdr:colOff>355227</xdr:colOff>
      <xdr:row>18</xdr:row>
      <xdr:rowOff>70146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861171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420710</xdr:colOff>
      <xdr:row>18</xdr:row>
      <xdr:rowOff>55905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130969</xdr:colOff>
      <xdr:row>0</xdr:row>
      <xdr:rowOff>107157</xdr:rowOff>
    </xdr:from>
    <xdr:to>
      <xdr:col>14</xdr:col>
      <xdr:colOff>1083469</xdr:colOff>
      <xdr:row>4</xdr:row>
      <xdr:rowOff>11907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07157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4"/>
  <sheetViews>
    <sheetView tabSelected="1" zoomScale="46" zoomScaleNormal="46" workbookViewId="0">
      <selection activeCell="B3" sqref="B3:O3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79" t="s">
        <v>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20" ht="18" x14ac:dyDescent="0.25">
      <c r="B3" s="80" t="s">
        <v>61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2:20" ht="23.25" x14ac:dyDescent="0.35">
      <c r="B4" s="82" t="s">
        <v>33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0" ht="12.75" customHeight="1" x14ac:dyDescent="0.25">
      <c r="B5" s="13"/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15"/>
      <c r="O5" s="16" t="s">
        <v>6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20" ht="37.5" customHeight="1" x14ac:dyDescent="0.25">
      <c r="B7" s="88" t="s">
        <v>0</v>
      </c>
      <c r="C7" s="89"/>
      <c r="D7" s="2"/>
      <c r="E7" s="88" t="s">
        <v>15</v>
      </c>
      <c r="F7" s="89"/>
      <c r="G7" s="2"/>
      <c r="H7" s="62" t="s">
        <v>12</v>
      </c>
      <c r="I7" s="89"/>
      <c r="K7" s="83" t="s">
        <v>13</v>
      </c>
      <c r="L7" s="84"/>
      <c r="N7" s="62" t="s">
        <v>1</v>
      </c>
      <c r="O7" s="65"/>
    </row>
    <row r="8" spans="2:20" ht="29.25" customHeight="1" x14ac:dyDescent="0.25">
      <c r="B8" s="85" t="s">
        <v>39</v>
      </c>
      <c r="C8" s="94" t="s">
        <v>40</v>
      </c>
      <c r="D8" s="2"/>
      <c r="E8" s="85" t="s">
        <v>7</v>
      </c>
      <c r="F8" s="90">
        <v>647200000</v>
      </c>
      <c r="G8" s="2"/>
      <c r="H8" s="31" t="s">
        <v>47</v>
      </c>
      <c r="I8" s="30">
        <v>53879330.539999999</v>
      </c>
      <c r="K8" s="27" t="s">
        <v>24</v>
      </c>
      <c r="L8" s="26" t="s">
        <v>20</v>
      </c>
      <c r="N8" s="59" t="s">
        <v>9</v>
      </c>
      <c r="O8" s="77">
        <v>373760000</v>
      </c>
      <c r="Q8" s="3"/>
      <c r="R8" s="17"/>
    </row>
    <row r="9" spans="2:20" ht="29.25" customHeight="1" x14ac:dyDescent="0.25">
      <c r="B9" s="93"/>
      <c r="C9" s="97"/>
      <c r="D9" s="2"/>
      <c r="E9" s="93"/>
      <c r="F9" s="92"/>
      <c r="G9" s="2"/>
      <c r="H9" s="31" t="s">
        <v>48</v>
      </c>
      <c r="I9" s="30">
        <v>9409115.1999999993</v>
      </c>
      <c r="K9" s="27" t="s">
        <v>24</v>
      </c>
      <c r="L9" s="26" t="s">
        <v>20</v>
      </c>
      <c r="N9" s="59"/>
      <c r="O9" s="77"/>
      <c r="R9" s="18"/>
      <c r="S9" s="18"/>
      <c r="T9" s="18"/>
    </row>
    <row r="10" spans="2:20" ht="29.25" customHeight="1" x14ac:dyDescent="0.25">
      <c r="B10" s="85" t="s">
        <v>41</v>
      </c>
      <c r="C10" s="94" t="s">
        <v>42</v>
      </c>
      <c r="D10" s="2"/>
      <c r="E10" s="85" t="s">
        <v>4</v>
      </c>
      <c r="F10" s="90">
        <v>109946010.67</v>
      </c>
      <c r="G10" s="2"/>
      <c r="H10" s="31" t="s">
        <v>49</v>
      </c>
      <c r="I10" s="30">
        <v>42586306.82</v>
      </c>
      <c r="K10" s="27" t="s">
        <v>24</v>
      </c>
      <c r="L10" s="26" t="s">
        <v>20</v>
      </c>
      <c r="N10" s="59" t="s">
        <v>10</v>
      </c>
      <c r="O10" s="77">
        <v>56041459.609999999</v>
      </c>
      <c r="R10" s="53"/>
      <c r="S10" s="54"/>
      <c r="T10" s="18"/>
    </row>
    <row r="11" spans="2:20" ht="29.25" customHeight="1" x14ac:dyDescent="0.25">
      <c r="B11" s="86"/>
      <c r="C11" s="95"/>
      <c r="D11" s="2"/>
      <c r="E11" s="86"/>
      <c r="F11" s="91"/>
      <c r="G11" s="2"/>
      <c r="H11" s="32" t="s">
        <v>50</v>
      </c>
      <c r="I11" s="33">
        <v>16645.5</v>
      </c>
      <c r="K11" s="27" t="s">
        <v>24</v>
      </c>
      <c r="L11" s="26" t="s">
        <v>20</v>
      </c>
      <c r="N11" s="59"/>
      <c r="O11" s="77"/>
      <c r="R11" s="53"/>
      <c r="S11" s="54"/>
      <c r="T11" s="18"/>
    </row>
    <row r="12" spans="2:20" ht="29.25" customHeight="1" thickBot="1" x14ac:dyDescent="0.3">
      <c r="B12" s="87"/>
      <c r="C12" s="96"/>
      <c r="D12" s="2"/>
      <c r="E12" s="93"/>
      <c r="F12" s="92"/>
      <c r="G12" s="2"/>
      <c r="H12" s="32" t="s">
        <v>51</v>
      </c>
      <c r="I12" s="33">
        <v>274955.73</v>
      </c>
      <c r="K12" s="27" t="s">
        <v>25</v>
      </c>
      <c r="L12" s="26" t="s">
        <v>20</v>
      </c>
      <c r="N12" s="59"/>
      <c r="O12" s="77"/>
      <c r="R12" s="53"/>
      <c r="S12" s="55"/>
      <c r="T12" s="18"/>
    </row>
    <row r="13" spans="2:20" ht="30" customHeight="1" thickBot="1" x14ac:dyDescent="0.3">
      <c r="B13" s="53"/>
      <c r="C13" s="55"/>
      <c r="D13" s="2"/>
      <c r="E13" s="85" t="s">
        <v>8</v>
      </c>
      <c r="F13" s="110">
        <f>F10/F8</f>
        <v>0.16987949732694685</v>
      </c>
      <c r="G13" s="2"/>
      <c r="H13" s="34" t="s">
        <v>52</v>
      </c>
      <c r="I13" s="43">
        <v>3779656.88</v>
      </c>
      <c r="K13" s="102"/>
      <c r="L13" s="103"/>
      <c r="N13" s="59" t="s">
        <v>11</v>
      </c>
      <c r="O13" s="78">
        <f>O10/O8</f>
        <v>0.14993969287778253</v>
      </c>
      <c r="R13" s="18"/>
      <c r="S13" s="18"/>
      <c r="T13" s="18"/>
    </row>
    <row r="14" spans="2:20" ht="39" customHeight="1" x14ac:dyDescent="0.25">
      <c r="B14" s="53"/>
      <c r="C14" s="55"/>
      <c r="D14" s="2"/>
      <c r="E14" s="93"/>
      <c r="F14" s="111"/>
      <c r="G14" s="2"/>
      <c r="H14" s="113" t="s">
        <v>17</v>
      </c>
      <c r="I14" s="114"/>
      <c r="K14" s="102"/>
      <c r="L14" s="103"/>
      <c r="N14" s="59"/>
      <c r="O14" s="78"/>
      <c r="R14" s="18"/>
      <c r="S14" s="18"/>
      <c r="T14" s="18"/>
    </row>
    <row r="15" spans="2:20" ht="16.5" customHeight="1" x14ac:dyDescent="0.25">
      <c r="B15" s="53"/>
      <c r="C15" s="55"/>
      <c r="D15" s="2"/>
      <c r="E15" s="4"/>
      <c r="F15" s="5"/>
      <c r="G15" s="2"/>
      <c r="H15" s="59" t="s">
        <v>21</v>
      </c>
      <c r="I15" s="106" t="s">
        <v>20</v>
      </c>
      <c r="K15" s="102"/>
      <c r="L15" s="103"/>
      <c r="N15" s="8"/>
      <c r="O15" s="7"/>
      <c r="R15" s="18"/>
      <c r="S15" s="18"/>
      <c r="T15" s="18"/>
    </row>
    <row r="16" spans="2:20" ht="41.25" customHeight="1" x14ac:dyDescent="0.25">
      <c r="B16" s="53"/>
      <c r="C16" s="55"/>
      <c r="D16" s="2"/>
      <c r="E16" s="6"/>
      <c r="F16" s="7"/>
      <c r="G16" s="2"/>
      <c r="H16" s="59"/>
      <c r="I16" s="112"/>
      <c r="K16" s="102"/>
      <c r="L16" s="103"/>
      <c r="N16" s="21" t="s">
        <v>32</v>
      </c>
      <c r="O16" s="24" t="s">
        <v>43</v>
      </c>
      <c r="R16" s="18"/>
      <c r="S16" s="18"/>
      <c r="T16" s="18"/>
    </row>
    <row r="17" spans="2:15" ht="54" customHeight="1" x14ac:dyDescent="0.25">
      <c r="B17" s="42"/>
      <c r="C17" s="29"/>
      <c r="D17" s="2"/>
      <c r="E17" s="6"/>
      <c r="F17" s="7"/>
      <c r="G17" s="2"/>
      <c r="H17" s="21" t="s">
        <v>22</v>
      </c>
      <c r="I17" s="11" t="s">
        <v>20</v>
      </c>
      <c r="K17" s="102"/>
      <c r="L17" s="103"/>
      <c r="N17" s="22" t="s">
        <v>31</v>
      </c>
      <c r="O17" s="24" t="s">
        <v>44</v>
      </c>
    </row>
    <row r="18" spans="2:15" ht="33" customHeight="1" x14ac:dyDescent="0.25">
      <c r="B18" s="53"/>
      <c r="C18" s="55"/>
      <c r="D18" s="2"/>
      <c r="E18" s="98"/>
      <c r="F18" s="99"/>
      <c r="G18" s="2"/>
      <c r="H18" s="108" t="s">
        <v>23</v>
      </c>
      <c r="I18" s="106" t="s">
        <v>20</v>
      </c>
      <c r="K18" s="102"/>
      <c r="L18" s="103"/>
      <c r="N18" s="23" t="s">
        <v>19</v>
      </c>
      <c r="O18" s="24" t="s">
        <v>45</v>
      </c>
    </row>
    <row r="19" spans="2:15" ht="33.75" customHeight="1" thickBot="1" x14ac:dyDescent="0.3">
      <c r="B19" s="53"/>
      <c r="C19" s="55"/>
      <c r="D19" s="2"/>
      <c r="E19" s="100"/>
      <c r="F19" s="101"/>
      <c r="G19" s="2"/>
      <c r="H19" s="109"/>
      <c r="I19" s="107"/>
      <c r="K19" s="104"/>
      <c r="L19" s="105"/>
      <c r="N19" s="9" t="s">
        <v>18</v>
      </c>
      <c r="O19" s="25" t="s">
        <v>46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75" t="s">
        <v>3</v>
      </c>
      <c r="E21" s="76"/>
      <c r="F21" s="76" t="s">
        <v>2</v>
      </c>
      <c r="G21" s="76"/>
      <c r="H21" s="37" t="s">
        <v>4</v>
      </c>
      <c r="I21" s="38" t="s">
        <v>5</v>
      </c>
      <c r="K21" s="62" t="s">
        <v>34</v>
      </c>
      <c r="L21" s="63"/>
      <c r="M21" s="63"/>
      <c r="N21" s="64"/>
      <c r="O21" s="65"/>
    </row>
    <row r="22" spans="2:15" ht="51.75" customHeight="1" x14ac:dyDescent="0.25">
      <c r="B22" s="62" t="s">
        <v>16</v>
      </c>
      <c r="C22" s="35" t="s">
        <v>26</v>
      </c>
      <c r="D22" s="59" t="s">
        <v>53</v>
      </c>
      <c r="E22" s="60"/>
      <c r="F22" s="71">
        <v>647200000</v>
      </c>
      <c r="G22" s="71"/>
      <c r="H22" s="19">
        <v>109946010.67</v>
      </c>
      <c r="I22" s="44">
        <f>H22/F22</f>
        <v>0.16987949732694685</v>
      </c>
      <c r="K22" s="59" t="s">
        <v>56</v>
      </c>
      <c r="L22" s="60"/>
      <c r="M22" s="60"/>
      <c r="N22" s="60"/>
      <c r="O22" s="61"/>
    </row>
    <row r="23" spans="2:15" ht="51.75" customHeight="1" x14ac:dyDescent="0.25">
      <c r="B23" s="69"/>
      <c r="C23" s="12" t="s">
        <v>27</v>
      </c>
      <c r="D23" s="59"/>
      <c r="E23" s="60"/>
      <c r="F23" s="71"/>
      <c r="G23" s="71"/>
      <c r="H23" s="19"/>
      <c r="I23" s="39"/>
      <c r="K23" s="59" t="s">
        <v>57</v>
      </c>
      <c r="L23" s="60"/>
      <c r="M23" s="60"/>
      <c r="N23" s="60"/>
      <c r="O23" s="61"/>
    </row>
    <row r="24" spans="2:15" ht="51.75" customHeight="1" x14ac:dyDescent="0.25">
      <c r="B24" s="69"/>
      <c r="C24" s="12" t="s">
        <v>28</v>
      </c>
      <c r="D24" s="59"/>
      <c r="E24" s="60"/>
      <c r="F24" s="71"/>
      <c r="G24" s="71"/>
      <c r="H24" s="19"/>
      <c r="I24" s="39"/>
      <c r="K24" s="59" t="s">
        <v>58</v>
      </c>
      <c r="L24" s="60"/>
      <c r="M24" s="60"/>
      <c r="N24" s="60"/>
      <c r="O24" s="61"/>
    </row>
    <row r="25" spans="2:15" ht="51.75" customHeight="1" x14ac:dyDescent="0.25">
      <c r="B25" s="69"/>
      <c r="C25" s="12" t="s">
        <v>29</v>
      </c>
      <c r="D25" s="59"/>
      <c r="E25" s="60"/>
      <c r="F25" s="71"/>
      <c r="G25" s="71"/>
      <c r="H25" s="19"/>
      <c r="I25" s="39"/>
      <c r="K25" s="59" t="s">
        <v>59</v>
      </c>
      <c r="L25" s="60"/>
      <c r="M25" s="60"/>
      <c r="N25" s="60"/>
      <c r="O25" s="61"/>
    </row>
    <row r="26" spans="2:15" ht="51.75" customHeight="1" thickBot="1" x14ac:dyDescent="0.3">
      <c r="B26" s="70"/>
      <c r="C26" s="36" t="s">
        <v>30</v>
      </c>
      <c r="D26" s="72"/>
      <c r="E26" s="73"/>
      <c r="F26" s="74"/>
      <c r="G26" s="74"/>
      <c r="H26" s="40"/>
      <c r="I26" s="41"/>
      <c r="K26" s="66" t="s">
        <v>35</v>
      </c>
      <c r="L26" s="67"/>
      <c r="M26" s="67"/>
      <c r="N26" s="67"/>
      <c r="O26" s="68"/>
    </row>
    <row r="27" spans="2:15" ht="42" customHeight="1" x14ac:dyDescent="0.25">
      <c r="K27" s="66" t="s">
        <v>37</v>
      </c>
      <c r="L27" s="67"/>
      <c r="M27" s="67"/>
      <c r="N27" s="67"/>
      <c r="O27" s="68"/>
    </row>
    <row r="28" spans="2:15" ht="40.5" customHeight="1" x14ac:dyDescent="0.25">
      <c r="K28" s="66" t="s">
        <v>38</v>
      </c>
      <c r="L28" s="67"/>
      <c r="M28" s="67"/>
      <c r="N28" s="67"/>
      <c r="O28" s="68"/>
    </row>
    <row r="29" spans="2:15" ht="42" customHeight="1" x14ac:dyDescent="0.25">
      <c r="K29" s="56" t="s">
        <v>36</v>
      </c>
      <c r="L29" s="57"/>
      <c r="M29" s="57"/>
      <c r="N29" s="57"/>
      <c r="O29" s="58"/>
    </row>
    <row r="30" spans="2:15" ht="42" customHeight="1" x14ac:dyDescent="0.25">
      <c r="K30" s="45" t="s">
        <v>60</v>
      </c>
      <c r="L30" s="46"/>
      <c r="M30" s="46"/>
      <c r="N30" s="46"/>
      <c r="O30" s="47"/>
    </row>
    <row r="31" spans="2:15" ht="32.25" customHeight="1" x14ac:dyDescent="0.25">
      <c r="K31" s="45" t="s">
        <v>54</v>
      </c>
      <c r="L31" s="48"/>
      <c r="M31" s="48"/>
      <c r="N31" s="48"/>
      <c r="O31" s="49"/>
    </row>
    <row r="32" spans="2:15" ht="27.75" customHeight="1" thickBot="1" x14ac:dyDescent="0.3">
      <c r="K32" s="50" t="s">
        <v>55</v>
      </c>
      <c r="L32" s="51"/>
      <c r="M32" s="51"/>
      <c r="N32" s="51"/>
      <c r="O32" s="52"/>
    </row>
    <row r="33" spans="11:11" x14ac:dyDescent="0.25">
      <c r="K33" s="28"/>
    </row>
    <row r="34" spans="11:11" x14ac:dyDescent="0.25">
      <c r="K34" s="20"/>
    </row>
  </sheetData>
  <mergeCells count="64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K30:O30"/>
    <mergeCell ref="K31:O31"/>
    <mergeCell ref="K32:O32"/>
    <mergeCell ref="R10:R12"/>
    <mergeCell ref="S10:S12"/>
    <mergeCell ref="K29:O29"/>
    <mergeCell ref="K24:O24"/>
    <mergeCell ref="K25:O25"/>
    <mergeCell ref="K21:O21"/>
    <mergeCell ref="K23:O23"/>
    <mergeCell ref="K22:O22"/>
    <mergeCell ref="K26:O26"/>
    <mergeCell ref="K27:O27"/>
    <mergeCell ref="K28:O28"/>
  </mergeCells>
  <printOptions horizontalCentered="1" verticalCentered="1"/>
  <pageMargins left="0.23622047244094491" right="0.23622047244094491" top="0" bottom="0" header="0.31496062992125984" footer="0.31496062992125984"/>
  <pageSetup paperSize="301"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de3127d-b50e-4c29-b846-9213acea4d89"/>
    <ds:schemaRef ds:uri="efcf9931-6988-4c26-989d-90fd7d9d61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</vt:lpstr>
      <vt:lpstr>Tablero!Área_de_impresión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Antony Leiser Martinez Palma</cp:lastModifiedBy>
  <cp:lastPrinted>2023-04-01T01:31:09Z</cp:lastPrinted>
  <dcterms:created xsi:type="dcterms:W3CDTF">2023-02-11T22:01:01Z</dcterms:created>
  <dcterms:modified xsi:type="dcterms:W3CDTF">2023-04-01T01:34:40Z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